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3" windowWidth="14803" windowHeight="801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9" i="1" l="1"/>
  <c r="F33" i="1" s="1"/>
  <c r="E29" i="1"/>
  <c r="E33" i="1" s="1"/>
</calcChain>
</file>

<file path=xl/sharedStrings.xml><?xml version="1.0" encoding="utf-8"?>
<sst xmlns="http://schemas.openxmlformats.org/spreadsheetml/2006/main" count="122" uniqueCount="118">
  <si>
    <t>農地</t>
    <rPh sb="0" eb="2">
      <t>ノウチ</t>
    </rPh>
    <phoneticPr fontId="2"/>
  </si>
  <si>
    <t>地区</t>
    <rPh sb="0" eb="2">
      <t>チク</t>
    </rPh>
    <phoneticPr fontId="2"/>
  </si>
  <si>
    <t>管理記号</t>
    <rPh sb="0" eb="2">
      <t>カンリ</t>
    </rPh>
    <rPh sb="2" eb="4">
      <t>キゴウ</t>
    </rPh>
    <phoneticPr fontId="2"/>
  </si>
  <si>
    <t>面積</t>
    <rPh sb="0" eb="2">
      <t>メンセキ</t>
    </rPh>
    <phoneticPr fontId="2"/>
  </si>
  <si>
    <t>田植</t>
    <rPh sb="0" eb="2">
      <t>タウ</t>
    </rPh>
    <phoneticPr fontId="2"/>
  </si>
  <si>
    <t>除草剤2</t>
    <rPh sb="0" eb="3">
      <t>ジョソウザイ</t>
    </rPh>
    <phoneticPr fontId="2"/>
  </si>
  <si>
    <t>中干</t>
    <rPh sb="0" eb="2">
      <t>ナカボシ</t>
    </rPh>
    <phoneticPr fontId="2"/>
  </si>
  <si>
    <t>再入水</t>
    <rPh sb="0" eb="1">
      <t>サイ</t>
    </rPh>
    <rPh sb="1" eb="3">
      <t>ニュウスイ</t>
    </rPh>
    <phoneticPr fontId="2"/>
  </si>
  <si>
    <t>落水</t>
    <rPh sb="0" eb="2">
      <t>ラクスイ</t>
    </rPh>
    <phoneticPr fontId="2"/>
  </si>
  <si>
    <t>稲刈り</t>
    <rPh sb="0" eb="2">
      <t>イネカ</t>
    </rPh>
    <phoneticPr fontId="2"/>
  </si>
  <si>
    <t>状況</t>
    <rPh sb="0" eb="2">
      <t>ジョウキョウ</t>
    </rPh>
    <phoneticPr fontId="2"/>
  </si>
  <si>
    <t>須坂</t>
    <rPh sb="0" eb="2">
      <t>スザカ</t>
    </rPh>
    <phoneticPr fontId="2"/>
  </si>
  <si>
    <t>中島374</t>
    <rPh sb="0" eb="2">
      <t>ナカジマ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</si>
  <si>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</si>
  <si>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</si>
  <si>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資材</t>
    <rPh sb="0" eb="2">
      <t>シザイ</t>
    </rPh>
    <phoneticPr fontId="2"/>
  </si>
  <si>
    <t>育苗箱</t>
    <rPh sb="0" eb="2">
      <t>イクビョウ</t>
    </rPh>
    <rPh sb="2" eb="3">
      <t>バコ</t>
    </rPh>
    <phoneticPr fontId="2"/>
  </si>
  <si>
    <t>籾</t>
    <rPh sb="0" eb="1">
      <t>モミ</t>
    </rPh>
    <phoneticPr fontId="2"/>
  </si>
  <si>
    <t>田圃肥料</t>
    <rPh sb="0" eb="2">
      <t>タンボ</t>
    </rPh>
    <rPh sb="2" eb="4">
      <t>ヒリョウ</t>
    </rPh>
    <phoneticPr fontId="2"/>
  </si>
  <si>
    <t>購入量</t>
    <rPh sb="0" eb="2">
      <t>コウニュウ</t>
    </rPh>
    <rPh sb="2" eb="3">
      <t>リョウ</t>
    </rPh>
    <phoneticPr fontId="2"/>
  </si>
  <si>
    <t>苗づくり</t>
    <rPh sb="0" eb="1">
      <t>ナエ</t>
    </rPh>
    <phoneticPr fontId="2"/>
  </si>
  <si>
    <t>催芽</t>
    <rPh sb="0" eb="1">
      <t>サイ</t>
    </rPh>
    <rPh sb="1" eb="2">
      <t>メ</t>
    </rPh>
    <phoneticPr fontId="2"/>
  </si>
  <si>
    <t>日陰干し</t>
    <rPh sb="0" eb="1">
      <t>ヒ</t>
    </rPh>
    <rPh sb="1" eb="3">
      <t>カゲボ</t>
    </rPh>
    <phoneticPr fontId="2"/>
  </si>
  <si>
    <t>播種</t>
    <rPh sb="0" eb="2">
      <t>ハシュ</t>
    </rPh>
    <phoneticPr fontId="2"/>
  </si>
  <si>
    <t>浸種</t>
    <rPh sb="0" eb="2">
      <t>シンシュ</t>
    </rPh>
    <phoneticPr fontId="2"/>
  </si>
  <si>
    <t>在庫</t>
    <rPh sb="0" eb="2">
      <t>ザイコ</t>
    </rPh>
    <phoneticPr fontId="2"/>
  </si>
  <si>
    <t>購入２</t>
    <rPh sb="0" eb="2">
      <t>コウニュウ</t>
    </rPh>
    <phoneticPr fontId="2"/>
  </si>
  <si>
    <t>面積</t>
    <rPh sb="0" eb="2">
      <t>メンセキ</t>
    </rPh>
    <phoneticPr fontId="2"/>
  </si>
  <si>
    <t>育苗箱</t>
    <rPh sb="0" eb="2">
      <t>イクビョウ</t>
    </rPh>
    <rPh sb="2" eb="3">
      <t>バコ</t>
    </rPh>
    <phoneticPr fontId="2"/>
  </si>
  <si>
    <t>籾</t>
    <rPh sb="0" eb="1">
      <t>モミ</t>
    </rPh>
    <phoneticPr fontId="2"/>
  </si>
  <si>
    <t>中島エリア</t>
    <rPh sb="0" eb="2">
      <t>ナカジマ</t>
    </rPh>
    <phoneticPr fontId="2"/>
  </si>
  <si>
    <t>①</t>
    <phoneticPr fontId="2"/>
  </si>
  <si>
    <t>①</t>
    <phoneticPr fontId="2"/>
  </si>
  <si>
    <t>②</t>
    <phoneticPr fontId="2"/>
  </si>
  <si>
    <t>①</t>
    <phoneticPr fontId="2"/>
  </si>
  <si>
    <t>井上1212、1236（高橋）</t>
    <rPh sb="0" eb="2">
      <t>イノウエ</t>
    </rPh>
    <rPh sb="12" eb="14">
      <t>タカハシ</t>
    </rPh>
    <phoneticPr fontId="2"/>
  </si>
  <si>
    <t>④</t>
    <phoneticPr fontId="2"/>
  </si>
  <si>
    <t>井上203</t>
    <rPh sb="0" eb="2">
      <t>イノウエ</t>
    </rPh>
    <phoneticPr fontId="2"/>
  </si>
  <si>
    <t>⑭</t>
    <phoneticPr fontId="2"/>
  </si>
  <si>
    <t>井上20４</t>
    <rPh sb="0" eb="2">
      <t>イノウエ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</si>
  <si>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</si>
  <si>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</si>
  <si>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</si>
  <si>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</si>
  <si>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</si>
  <si>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</si>
  <si>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</si>
  <si>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</si>
  <si>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</si>
  <si>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</si>
  <si>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</si>
  <si>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井上199，200（小林）</t>
    <rPh sb="0" eb="2">
      <t>イノウエ</t>
    </rPh>
    <rPh sb="10" eb="12">
      <t>コバヤシ</t>
    </rPh>
    <phoneticPr fontId="2"/>
  </si>
  <si>
    <t>井上198（清水）</t>
    <rPh sb="0" eb="2">
      <t>イノウエ</t>
    </rPh>
    <rPh sb="6" eb="8">
      <t>シミズ</t>
    </rPh>
    <phoneticPr fontId="2"/>
  </si>
  <si>
    <t>井上197（町田）</t>
    <rPh sb="0" eb="2">
      <t>イノウエ</t>
    </rPh>
    <rPh sb="6" eb="8">
      <t>マチダ</t>
    </rPh>
    <phoneticPr fontId="2"/>
  </si>
  <si>
    <t>井上212（竹前）</t>
    <rPh sb="0" eb="2">
      <t>イノウエ</t>
    </rPh>
    <rPh sb="6" eb="8">
      <t>タケマエ</t>
    </rPh>
    <phoneticPr fontId="2"/>
  </si>
  <si>
    <t>井上213（牧）</t>
    <rPh sb="0" eb="2">
      <t>イノウエ</t>
    </rPh>
    <rPh sb="6" eb="7">
      <t>マキ</t>
    </rPh>
    <phoneticPr fontId="2"/>
  </si>
  <si>
    <t>井上214（牧）</t>
    <rPh sb="0" eb="2">
      <t>イノウエ</t>
    </rPh>
    <rPh sb="6" eb="7">
      <t>マキ</t>
    </rPh>
    <phoneticPr fontId="2"/>
  </si>
  <si>
    <t>井上215（小林）</t>
    <rPh sb="0" eb="2">
      <t>イノウエ</t>
    </rPh>
    <rPh sb="6" eb="8">
      <t>コバヤシ</t>
    </rPh>
    <phoneticPr fontId="2"/>
  </si>
  <si>
    <t>井上240（小林）</t>
    <rPh sb="0" eb="2">
      <t>イノウエ</t>
    </rPh>
    <rPh sb="6" eb="8">
      <t>コバヤシ</t>
    </rPh>
    <phoneticPr fontId="2"/>
  </si>
  <si>
    <t>井上241（小林）</t>
    <rPh sb="0" eb="2">
      <t>イノウエ</t>
    </rPh>
    <rPh sb="6" eb="8">
      <t>コバヤシ</t>
    </rPh>
    <phoneticPr fontId="2"/>
  </si>
  <si>
    <t>③</t>
    <phoneticPr fontId="2"/>
  </si>
  <si>
    <t>堀さん</t>
    <rPh sb="0" eb="1">
      <t>ホリ</t>
    </rPh>
    <phoneticPr fontId="2"/>
  </si>
  <si>
    <t>④</t>
    <phoneticPr fontId="2"/>
  </si>
  <si>
    <t>丸山</t>
    <rPh sb="0" eb="2">
      <t>マルヤマ</t>
    </rPh>
    <phoneticPr fontId="2"/>
  </si>
  <si>
    <t>⑤</t>
    <phoneticPr fontId="2"/>
  </si>
  <si>
    <t>平野、花井</t>
    <rPh sb="0" eb="2">
      <t>ヒラノ</t>
    </rPh>
    <rPh sb="3" eb="5">
      <t>ハナイ</t>
    </rPh>
    <phoneticPr fontId="2"/>
  </si>
  <si>
    <t>丸山</t>
    <rPh sb="0" eb="2">
      <t>マルヤマ</t>
    </rPh>
    <phoneticPr fontId="2"/>
  </si>
  <si>
    <t>637‐8（横田）</t>
    <rPh sb="6" eb="8">
      <t>ヨコタ</t>
    </rPh>
    <phoneticPr fontId="2"/>
  </si>
  <si>
    <t>綿内エリア</t>
    <rPh sb="0" eb="2">
      <t>ワタウチ</t>
    </rPh>
    <phoneticPr fontId="2"/>
  </si>
  <si>
    <t>長野</t>
    <rPh sb="0" eb="2">
      <t>ナガノ</t>
    </rPh>
    <phoneticPr fontId="2"/>
  </si>
  <si>
    <t>①</t>
    <phoneticPr fontId="2"/>
  </si>
  <si>
    <t>滝沢</t>
    <rPh sb="0" eb="2">
      <t>タキザワ</t>
    </rPh>
    <phoneticPr fontId="2"/>
  </si>
  <si>
    <t>小計</t>
    <rPh sb="0" eb="2">
      <t>タキザワ</t>
    </rPh>
    <phoneticPr fontId="2"/>
  </si>
  <si>
    <t>必要量</t>
    <rPh sb="0" eb="2">
      <t>ヒツヨウ</t>
    </rPh>
    <rPh sb="2" eb="3">
      <t>リョウ</t>
    </rPh>
    <phoneticPr fontId="2"/>
  </si>
  <si>
    <t>井上251（牧） 650m2)</t>
    <rPh sb="0" eb="2">
      <t>イノウエ</t>
    </rPh>
    <rPh sb="6" eb="7">
      <t>マキ</t>
    </rPh>
    <phoneticPr fontId="2"/>
  </si>
  <si>
    <t>畔塗り</t>
    <rPh sb="0" eb="1">
      <t>アゼ</t>
    </rPh>
    <rPh sb="1" eb="2">
      <t>ヌ</t>
    </rPh>
    <phoneticPr fontId="2"/>
  </si>
  <si>
    <t>③</t>
    <phoneticPr fontId="2"/>
  </si>
  <si>
    <t>⑤</t>
    <phoneticPr fontId="2"/>
  </si>
  <si>
    <t>補正</t>
    <rPh sb="0" eb="2">
      <t>ホセイ</t>
    </rPh>
    <phoneticPr fontId="2"/>
  </si>
  <si>
    <t>農薬</t>
    <rPh sb="0" eb="2">
      <t>ノウヤク</t>
    </rPh>
    <phoneticPr fontId="2"/>
  </si>
  <si>
    <t>プリンス粒剤</t>
    <rPh sb="4" eb="6">
      <t>リュウザイ</t>
    </rPh>
    <phoneticPr fontId="2"/>
  </si>
  <si>
    <t>（50g/育苗箱）</t>
    <rPh sb="5" eb="6">
      <t>イク</t>
    </rPh>
    <rPh sb="6" eb="7">
      <t>ナエ</t>
    </rPh>
    <rPh sb="7" eb="8">
      <t>バコ</t>
    </rPh>
    <phoneticPr fontId="2"/>
  </si>
  <si>
    <t>22.75Kg</t>
    <phoneticPr fontId="2"/>
  </si>
  <si>
    <t>珪酸カリ</t>
    <rPh sb="0" eb="2">
      <t>ケイサン</t>
    </rPh>
    <phoneticPr fontId="2"/>
  </si>
  <si>
    <t>460円/袋</t>
    <rPh sb="3" eb="4">
      <t>エン</t>
    </rPh>
    <rPh sb="5" eb="6">
      <t>フクロ</t>
    </rPh>
    <phoneticPr fontId="2"/>
  </si>
  <si>
    <t>育苗土</t>
    <rPh sb="0" eb="2">
      <t>イクビョウ</t>
    </rPh>
    <rPh sb="2" eb="3">
      <t>ド</t>
    </rPh>
    <phoneticPr fontId="2"/>
  </si>
  <si>
    <t>34.5Kg</t>
    <phoneticPr fontId="2"/>
  </si>
  <si>
    <t>34Kg</t>
    <phoneticPr fontId="2"/>
  </si>
  <si>
    <t>2１Kg</t>
    <phoneticPr fontId="2"/>
  </si>
  <si>
    <t>2Kg</t>
    <phoneticPr fontId="2"/>
  </si>
  <si>
    <t>23反</t>
    <rPh sb="2" eb="3">
      <t>タン</t>
    </rPh>
    <phoneticPr fontId="2"/>
  </si>
  <si>
    <t>22.5反</t>
    <rPh sb="4" eb="5">
      <t>タン</t>
    </rPh>
    <phoneticPr fontId="2"/>
  </si>
  <si>
    <t>施肥</t>
    <rPh sb="0" eb="2">
      <t>セヒ</t>
    </rPh>
    <phoneticPr fontId="2"/>
  </si>
  <si>
    <t>代掻き</t>
    <rPh sb="0" eb="2">
      <t>シロカ</t>
    </rPh>
    <phoneticPr fontId="2"/>
  </si>
  <si>
    <t>除草剤１</t>
    <rPh sb="0" eb="3">
      <t>ジョソウザイ</t>
    </rPh>
    <phoneticPr fontId="2"/>
  </si>
  <si>
    <t>住友楽一</t>
    <rPh sb="0" eb="2">
      <t>スミトモ</t>
    </rPh>
    <rPh sb="2" eb="3">
      <t>ラク</t>
    </rPh>
    <rPh sb="3" eb="4">
      <t>イチ</t>
    </rPh>
    <phoneticPr fontId="2"/>
  </si>
  <si>
    <t>（11箱/1反(1000㎡）</t>
    <rPh sb="3" eb="4">
      <t>ハコ</t>
    </rPh>
    <rPh sb="6" eb="7">
      <t>タン</t>
    </rPh>
    <phoneticPr fontId="2"/>
  </si>
  <si>
    <t>5.5箱/袋</t>
    <rPh sb="3" eb="4">
      <t>ハコ</t>
    </rPh>
    <rPh sb="5" eb="6">
      <t>フクロ</t>
    </rPh>
    <phoneticPr fontId="2"/>
  </si>
  <si>
    <t>4900円/袋</t>
    <rPh sb="4" eb="5">
      <t>エン</t>
    </rPh>
    <rPh sb="6" eb="7">
      <t>フクロ</t>
    </rPh>
    <phoneticPr fontId="2"/>
  </si>
  <si>
    <t>住友　楽一21</t>
    <rPh sb="0" eb="2">
      <t>スミトモ</t>
    </rPh>
    <rPh sb="3" eb="4">
      <t>ラク</t>
    </rPh>
    <rPh sb="4" eb="5">
      <t>イチ</t>
    </rPh>
    <phoneticPr fontId="2"/>
  </si>
  <si>
    <t>200g/箱</t>
    <rPh sb="5" eb="6">
      <t>ハコ</t>
    </rPh>
    <phoneticPr fontId="2"/>
  </si>
  <si>
    <t>風さやか</t>
    <rPh sb="0" eb="1">
      <t>カゼ</t>
    </rPh>
    <phoneticPr fontId="2"/>
  </si>
  <si>
    <t>出穂　8/10?</t>
    <rPh sb="0" eb="2">
      <t>シュッスイ</t>
    </rPh>
    <phoneticPr fontId="2"/>
  </si>
  <si>
    <t>入水</t>
    <rPh sb="0" eb="2">
      <t>ニュウスイ</t>
    </rPh>
    <phoneticPr fontId="2"/>
  </si>
  <si>
    <t>畔の除草</t>
    <rPh sb="0" eb="1">
      <t>アゼ</t>
    </rPh>
    <rPh sb="2" eb="4">
      <t>ジョソウ</t>
    </rPh>
    <phoneticPr fontId="2"/>
  </si>
  <si>
    <t>2.4袋/1反</t>
    <rPh sb="3" eb="4">
      <t>フクロ</t>
    </rPh>
    <rPh sb="6" eb="7">
      <t>タン</t>
    </rPh>
    <phoneticPr fontId="2"/>
  </si>
  <si>
    <t>井上エリア４（一色さん）</t>
    <rPh sb="0" eb="2">
      <t>イノウエ</t>
    </rPh>
    <rPh sb="7" eb="9">
      <t>イッシキ</t>
    </rPh>
    <phoneticPr fontId="2"/>
  </si>
  <si>
    <t>2021年度　稲作計画</t>
    <rPh sb="4" eb="6">
      <t>ネンド</t>
    </rPh>
    <rPh sb="7" eb="9">
      <t>イナサク</t>
    </rPh>
    <rPh sb="9" eb="11">
      <t>ケイカク</t>
    </rPh>
    <phoneticPr fontId="2"/>
  </si>
  <si>
    <t>福島エリア</t>
    <rPh sb="0" eb="2">
      <t>フクジマ</t>
    </rPh>
    <phoneticPr fontId="2"/>
  </si>
  <si>
    <t>井上エリア1</t>
    <rPh sb="0" eb="2">
      <t>イノウエ</t>
    </rPh>
    <phoneticPr fontId="2"/>
  </si>
  <si>
    <t>井上エリア２</t>
    <rPh sb="0" eb="2">
      <t>イノウエ</t>
    </rPh>
    <phoneticPr fontId="2"/>
  </si>
  <si>
    <t>井上エリア３</t>
    <rPh sb="0" eb="2">
      <t>イノウエ</t>
    </rPh>
    <phoneticPr fontId="2"/>
  </si>
  <si>
    <t>55袋</t>
    <rPh sb="2" eb="3">
      <t>フクロ</t>
    </rPh>
    <phoneticPr fontId="2"/>
  </si>
  <si>
    <t>253箱</t>
    <rPh sb="3" eb="4">
      <t>ハコ</t>
    </rPh>
    <phoneticPr fontId="2"/>
  </si>
  <si>
    <t>46袋</t>
    <rPh sb="2" eb="3">
      <t>フクロ</t>
    </rPh>
    <phoneticPr fontId="2"/>
  </si>
  <si>
    <t>50Kg</t>
    <phoneticPr fontId="2"/>
  </si>
  <si>
    <t>50Kg</t>
    <phoneticPr fontId="2"/>
  </si>
  <si>
    <t>40袋</t>
    <rPh sb="2" eb="3">
      <t>フクロ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</si>
</sst>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1" fillId="2" borderId="1" xfId="0" applyFont="1" applyFill="1" applyBorder="1"/>
    <xf numFmtId="0" fontId="3" fillId="0" borderId="1" xfId="0" applyFont="1" applyBorder="1"/>
    <xf numFmtId="176" fontId="1" fillId="0" borderId="1" xfId="0" applyNumberFormat="1" applyFont="1" applyBorder="1"/>
    <xf numFmtId="176" fontId="0" fillId="0" borderId="1" xfId="0" applyNumberFormat="1" applyBorder="1"/>
    <xf numFmtId="0" fontId="0" fillId="0" borderId="1" xfId="0" applyBorder="1"/>
    <xf numFmtId="56" fontId="3" fillId="0" borderId="1" xfId="0" applyNumberFormat="1" applyFont="1" applyBorder="1" applyAlignment="1">
      <alignment horizontal="right"/>
    </xf>
    <xf numFmtId="0" fontId="3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76" fontId="1" fillId="3" borderId="1" xfId="0" applyNumberFormat="1" applyFont="1" applyFill="1" applyBorder="1"/>
    <xf numFmtId="176" fontId="0" fillId="3" borderId="1" xfId="0" applyNumberFormat="1" applyFill="1" applyBorder="1"/>
    <xf numFmtId="0" fontId="0" fillId="3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0" fontId="1" fillId="2" borderId="2" xfId="0" applyFont="1" applyFill="1" applyBorder="1"/>
    <xf numFmtId="0" fontId="3" fillId="0" borderId="2" xfId="0" applyFont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right"/>
    </xf>
    <xf numFmtId="0" fontId="0" fillId="5" borderId="2" xfId="0" applyFill="1" applyBorder="1"/>
    <xf numFmtId="0" fontId="5" fillId="5" borderId="1" xfId="0" applyFont="1" applyFill="1" applyBorder="1" applyAlignment="1">
      <alignment horizontal="justify" vertical="center"/>
    </xf>
    <xf numFmtId="0" fontId="6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7" fillId="0" borderId="1" xfId="0" applyFont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56" fontId="1" fillId="0" borderId="1" xfId="0" applyNumberFormat="1" applyFont="1" applyBorder="1" applyAlignment="1">
      <alignment horizontal="right"/>
    </xf>
    <xf numFmtId="56" fontId="3" fillId="4" borderId="1" xfId="0" applyNumberFormat="1" applyFont="1" applyFill="1" applyBorder="1" applyAlignment="1">
      <alignment horizontal="right"/>
    </xf>
    <xf numFmtId="56" fontId="3" fillId="0" borderId="4" xfId="0" applyNumberFormat="1" applyFont="1" applyBorder="1"/>
    <xf numFmtId="56" fontId="3" fillId="4" borderId="1" xfId="0" applyNumberFormat="1" applyFont="1" applyFill="1" applyBorder="1"/>
    <xf numFmtId="56" fontId="1" fillId="0" borderId="1" xfId="0" applyNumberFormat="1" applyFont="1" applyBorder="1"/>
    <xf numFmtId="56" fontId="0" fillId="0" borderId="1" xfId="0" applyNumberFormat="1" applyBorder="1"/>
    <xf numFmtId="56" fontId="3" fillId="4" borderId="4" xfId="0" applyNumberFormat="1" applyFont="1" applyFill="1" applyBorder="1"/>
    <xf numFmtId="0" fontId="0" fillId="0" borderId="0" xfId="0" applyFill="1"/>
    <xf numFmtId="0" fontId="3" fillId="0" borderId="8" xfId="0" applyFont="1" applyFill="1" applyBorder="1"/>
    <xf numFmtId="56" fontId="0" fillId="0" borderId="0" xfId="0" applyNumberFormat="1" applyFill="1"/>
    <xf numFmtId="56" fontId="3" fillId="4" borderId="4" xfId="0" applyNumberFormat="1" applyFont="1" applyFill="1" applyBorder="1" applyAlignment="1">
      <alignment horizontal="right"/>
    </xf>
    <xf numFmtId="0" fontId="3" fillId="0" borderId="0" xfId="0" applyFont="1"/>
    <xf numFmtId="177" fontId="3" fillId="0" borderId="1" xfId="0" applyNumberFormat="1" applyFont="1" applyBorder="1" applyAlignment="1">
      <alignment horizontal="right"/>
    </xf>
    <xf numFmtId="177" fontId="3" fillId="4" borderId="1" xfId="0" applyNumberFormat="1" applyFont="1" applyFill="1" applyBorder="1" applyAlignment="1">
      <alignment horizontal="right"/>
    </xf>
    <xf numFmtId="0" fontId="3" fillId="0" borderId="5" xfId="0" applyFont="1" applyBorder="1" applyAlignment="1"/>
    <xf numFmtId="0" fontId="3" fillId="0" borderId="1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topLeftCell="A16" zoomScale="96" zoomScaleNormal="96" workbookViewId="0">
      <selection activeCell="F27" sqref="F27"/>
    </sheetView>
  </sheetViews>
  <sheetFormatPr defaultRowHeight="13.3" x14ac:dyDescent="0.25"/>
  <cols>
    <col min="2" max="2" width="17.23046875" customWidth="1"/>
    <col min="4" max="4" width="21.15234375" customWidth="1"/>
    <col min="9" max="9" width="8.61328125" customWidth="1"/>
    <col min="19" max="19" width="18.4609375" customWidth="1"/>
  </cols>
  <sheetData>
    <row r="1" spans="1:23" x14ac:dyDescent="0.25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S2" s="46"/>
    </row>
    <row r="3" spans="1:23" x14ac:dyDescent="0.25">
      <c r="A3" s="1" t="s">
        <v>0</v>
      </c>
      <c r="B3" s="2" t="s">
        <v>1</v>
      </c>
      <c r="C3" s="2" t="s">
        <v>2</v>
      </c>
      <c r="D3" s="2"/>
      <c r="E3" s="2" t="s">
        <v>3</v>
      </c>
      <c r="F3" s="2" t="s">
        <v>95</v>
      </c>
      <c r="G3" s="2" t="s">
        <v>75</v>
      </c>
      <c r="H3" s="2" t="s">
        <v>104</v>
      </c>
      <c r="I3" s="2" t="s">
        <v>92</v>
      </c>
      <c r="J3" s="2" t="s">
        <v>103</v>
      </c>
      <c r="K3" s="2" t="s">
        <v>93</v>
      </c>
      <c r="L3" s="2" t="s">
        <v>4</v>
      </c>
      <c r="M3" s="2" t="s">
        <v>94</v>
      </c>
      <c r="N3" s="2" t="s">
        <v>5</v>
      </c>
      <c r="O3" s="3" t="s">
        <v>6</v>
      </c>
      <c r="P3" s="2" t="s">
        <v>7</v>
      </c>
      <c r="Q3" s="2" t="s">
        <v>8</v>
      </c>
      <c r="R3" s="2" t="s">
        <v>9</v>
      </c>
      <c r="S3" s="2" t="s">
        <v>10</v>
      </c>
      <c r="U3" s="42"/>
      <c r="V3" s="43"/>
      <c r="W3" s="43"/>
    </row>
    <row r="4" spans="1:23" x14ac:dyDescent="0.25">
      <c r="A4" s="1"/>
      <c r="B4" s="51" t="s">
        <v>11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  <c r="U4" s="42"/>
      <c r="V4" s="42"/>
      <c r="W4" s="42"/>
    </row>
    <row r="5" spans="1:23" x14ac:dyDescent="0.25">
      <c r="A5" s="1"/>
      <c r="B5" s="56" t="s">
        <v>108</v>
      </c>
      <c r="C5" s="4" t="s">
        <v>33</v>
      </c>
      <c r="D5" s="4" t="s">
        <v>61</v>
      </c>
      <c r="E5" s="4">
        <v>1000</v>
      </c>
      <c r="F5" s="4">
        <v>2.4</v>
      </c>
      <c r="H5" s="39"/>
      <c r="I5" s="36"/>
      <c r="J5" s="36"/>
      <c r="K5" s="36">
        <v>43972</v>
      </c>
      <c r="L5" s="36">
        <v>43977</v>
      </c>
      <c r="M5" s="36">
        <v>43980</v>
      </c>
      <c r="N5" s="36">
        <v>43990</v>
      </c>
      <c r="O5" s="35">
        <v>43661</v>
      </c>
      <c r="P5" s="35">
        <v>43675</v>
      </c>
      <c r="Q5" s="35">
        <v>42978</v>
      </c>
      <c r="R5" s="35">
        <v>43009</v>
      </c>
      <c r="S5" s="10" t="s">
        <v>102</v>
      </c>
      <c r="U5" s="44"/>
      <c r="V5" s="42"/>
      <c r="W5" s="42"/>
    </row>
    <row r="6" spans="1:23" x14ac:dyDescent="0.25">
      <c r="A6" s="1"/>
      <c r="B6" s="54"/>
      <c r="C6" s="4" t="s">
        <v>60</v>
      </c>
      <c r="D6" s="4" t="s">
        <v>61</v>
      </c>
      <c r="E6" s="4"/>
      <c r="F6" s="4"/>
      <c r="G6" s="47"/>
      <c r="H6" s="39"/>
      <c r="I6" s="36"/>
      <c r="J6" s="36"/>
      <c r="K6" s="36">
        <v>43972</v>
      </c>
      <c r="L6" s="36">
        <v>43977</v>
      </c>
      <c r="M6" s="36">
        <v>43980</v>
      </c>
      <c r="N6" s="36">
        <v>43990</v>
      </c>
      <c r="O6" s="35"/>
      <c r="P6" s="35"/>
      <c r="Q6" s="35">
        <v>42978</v>
      </c>
      <c r="R6" s="35"/>
      <c r="S6" s="7"/>
      <c r="U6" s="44"/>
      <c r="V6" s="42"/>
      <c r="W6" s="42"/>
    </row>
    <row r="7" spans="1:23" x14ac:dyDescent="0.25">
      <c r="A7" s="1"/>
      <c r="B7" s="54"/>
      <c r="C7" s="4" t="s">
        <v>62</v>
      </c>
      <c r="D7" s="4" t="s">
        <v>63</v>
      </c>
      <c r="E7" s="4">
        <v>1200</v>
      </c>
      <c r="F7" s="4">
        <v>2.8</v>
      </c>
      <c r="G7" s="48"/>
      <c r="H7" s="39"/>
      <c r="I7" s="36"/>
      <c r="J7" s="36"/>
      <c r="K7" s="36">
        <v>43972</v>
      </c>
      <c r="L7" s="36">
        <v>43977</v>
      </c>
      <c r="M7" s="36">
        <v>43980</v>
      </c>
      <c r="N7" s="36">
        <v>43990</v>
      </c>
      <c r="O7" s="35"/>
      <c r="P7" s="35"/>
      <c r="Q7" s="35">
        <v>42978</v>
      </c>
      <c r="R7" s="35"/>
      <c r="S7" s="7"/>
      <c r="U7" s="44"/>
      <c r="V7" s="42"/>
      <c r="W7" s="42"/>
    </row>
    <row r="8" spans="1:23" x14ac:dyDescent="0.25">
      <c r="A8" s="1"/>
      <c r="B8" s="54"/>
      <c r="C8" s="4" t="s">
        <v>64</v>
      </c>
      <c r="D8" s="4" t="s">
        <v>65</v>
      </c>
      <c r="E8" s="4">
        <v>1300</v>
      </c>
      <c r="F8" s="4">
        <v>3.1</v>
      </c>
      <c r="G8" s="48"/>
      <c r="H8" s="39"/>
      <c r="I8" s="36"/>
      <c r="J8" s="36"/>
      <c r="K8" s="36">
        <v>43982</v>
      </c>
      <c r="L8" s="36">
        <v>43987</v>
      </c>
      <c r="M8" s="36">
        <v>43990</v>
      </c>
      <c r="N8" s="36">
        <v>44000</v>
      </c>
      <c r="O8" s="35"/>
      <c r="P8" s="35"/>
      <c r="Q8" s="35">
        <v>42978</v>
      </c>
      <c r="R8" s="35"/>
      <c r="S8" s="7"/>
      <c r="U8" s="44"/>
      <c r="V8" s="42"/>
      <c r="W8" s="42"/>
    </row>
    <row r="9" spans="1:23" x14ac:dyDescent="0.25">
      <c r="A9" s="1"/>
      <c r="B9" s="54"/>
      <c r="C9" s="4" t="s">
        <v>33</v>
      </c>
      <c r="D9" s="4" t="s">
        <v>66</v>
      </c>
      <c r="E9" s="4">
        <v>500</v>
      </c>
      <c r="F9" s="4">
        <v>1.2</v>
      </c>
      <c r="G9" s="48"/>
      <c r="H9" s="39"/>
      <c r="I9" s="36"/>
      <c r="J9" s="36"/>
      <c r="K9" s="36">
        <v>43972</v>
      </c>
      <c r="L9" s="36">
        <v>43977</v>
      </c>
      <c r="M9" s="36">
        <v>43980</v>
      </c>
      <c r="N9" s="36">
        <v>43990</v>
      </c>
      <c r="O9" s="35"/>
      <c r="P9" s="35"/>
      <c r="Q9" s="35">
        <v>42978</v>
      </c>
      <c r="R9" s="35"/>
      <c r="S9" s="7"/>
      <c r="U9" s="44"/>
      <c r="V9" s="42"/>
      <c r="W9" s="42"/>
    </row>
    <row r="10" spans="1:23" x14ac:dyDescent="0.25">
      <c r="A10" s="1"/>
      <c r="B10" s="55"/>
      <c r="C10" s="4" t="s">
        <v>32</v>
      </c>
      <c r="D10" s="4" t="s">
        <v>67</v>
      </c>
      <c r="E10" s="4"/>
      <c r="F10" s="4"/>
      <c r="G10" s="48"/>
      <c r="H10" s="39"/>
      <c r="I10" s="36"/>
      <c r="J10" s="36"/>
      <c r="K10" s="36">
        <v>43982</v>
      </c>
      <c r="L10" s="36">
        <v>43987</v>
      </c>
      <c r="M10" s="36">
        <v>43990</v>
      </c>
      <c r="N10" s="36">
        <v>44000</v>
      </c>
      <c r="O10" s="35"/>
      <c r="P10" s="35"/>
      <c r="Q10" s="35">
        <v>42978</v>
      </c>
      <c r="R10" s="35"/>
      <c r="S10" s="7"/>
      <c r="U10" s="44"/>
      <c r="V10" s="42"/>
      <c r="W10" s="42"/>
    </row>
    <row r="11" spans="1:23" x14ac:dyDescent="0.25">
      <c r="A11" s="1"/>
      <c r="B11" s="50" t="s">
        <v>109</v>
      </c>
      <c r="C11" s="4" t="s">
        <v>34</v>
      </c>
      <c r="D11" s="4" t="s">
        <v>35</v>
      </c>
      <c r="E11" s="4">
        <v>1575</v>
      </c>
      <c r="F11" s="4">
        <v>3.8</v>
      </c>
      <c r="G11" s="48"/>
      <c r="H11" s="39"/>
      <c r="I11" s="36"/>
      <c r="J11" s="36"/>
      <c r="K11" s="36">
        <v>43974</v>
      </c>
      <c r="L11" s="36">
        <v>43979</v>
      </c>
      <c r="M11" s="36">
        <v>43982</v>
      </c>
      <c r="N11" s="36">
        <v>43992</v>
      </c>
      <c r="O11" s="35"/>
      <c r="P11" s="35"/>
      <c r="Q11" s="35">
        <v>42978</v>
      </c>
      <c r="R11" s="35"/>
      <c r="S11" s="7"/>
      <c r="U11" s="44"/>
      <c r="V11" s="42"/>
      <c r="W11" s="42"/>
    </row>
    <row r="12" spans="1:23" x14ac:dyDescent="0.25">
      <c r="A12" s="1"/>
      <c r="B12" s="54" t="s">
        <v>110</v>
      </c>
      <c r="C12" s="4" t="s">
        <v>40</v>
      </c>
      <c r="D12" s="4" t="s">
        <v>39</v>
      </c>
      <c r="E12" s="4">
        <v>694</v>
      </c>
      <c r="F12" s="4">
        <v>1.7</v>
      </c>
      <c r="G12" s="48"/>
      <c r="H12" s="48"/>
      <c r="I12" s="36"/>
      <c r="J12" s="36"/>
      <c r="K12" s="36">
        <v>43976</v>
      </c>
      <c r="L12" s="36">
        <v>43981</v>
      </c>
      <c r="M12" s="36">
        <v>43984</v>
      </c>
      <c r="N12" s="36">
        <v>43994</v>
      </c>
      <c r="O12" s="35"/>
      <c r="P12" s="35"/>
      <c r="Q12" s="35">
        <v>42978</v>
      </c>
      <c r="R12" s="35"/>
      <c r="S12" s="7"/>
      <c r="U12" s="44"/>
      <c r="V12" s="42"/>
      <c r="W12" s="42"/>
    </row>
    <row r="13" spans="1:23" x14ac:dyDescent="0.25">
      <c r="A13" s="1"/>
      <c r="B13" s="54"/>
      <c r="C13" s="4" t="s">
        <v>41</v>
      </c>
      <c r="D13" s="4" t="s">
        <v>37</v>
      </c>
      <c r="E13" s="4">
        <v>495</v>
      </c>
      <c r="F13" s="4">
        <v>1.2</v>
      </c>
      <c r="G13" s="48"/>
      <c r="H13" s="48"/>
      <c r="I13" s="36"/>
      <c r="J13" s="36"/>
      <c r="K13" s="36">
        <v>43976</v>
      </c>
      <c r="L13" s="36">
        <v>43981</v>
      </c>
      <c r="M13" s="36">
        <v>43984</v>
      </c>
      <c r="N13" s="36">
        <v>43994</v>
      </c>
      <c r="O13" s="35"/>
      <c r="P13" s="35"/>
      <c r="Q13" s="35">
        <v>42978</v>
      </c>
      <c r="R13" s="35"/>
      <c r="S13" s="7"/>
      <c r="U13" s="44"/>
      <c r="V13" s="42"/>
      <c r="W13" s="42"/>
    </row>
    <row r="14" spans="1:23" x14ac:dyDescent="0.25">
      <c r="A14" s="1"/>
      <c r="B14" s="54"/>
      <c r="C14" s="4" t="s">
        <v>42</v>
      </c>
      <c r="D14" s="4" t="s">
        <v>51</v>
      </c>
      <c r="E14" s="4">
        <v>1604</v>
      </c>
      <c r="F14" s="4">
        <v>3.6</v>
      </c>
      <c r="G14" s="48"/>
      <c r="H14" s="48"/>
      <c r="I14" s="36"/>
      <c r="J14" s="36"/>
      <c r="K14" s="36">
        <v>43976</v>
      </c>
      <c r="L14" s="36">
        <v>43981</v>
      </c>
      <c r="M14" s="36">
        <v>43984</v>
      </c>
      <c r="N14" s="36">
        <v>43994</v>
      </c>
      <c r="O14" s="35"/>
      <c r="P14" s="35"/>
      <c r="Q14" s="35">
        <v>42978</v>
      </c>
      <c r="R14" s="35"/>
      <c r="S14" s="7"/>
      <c r="U14" s="44"/>
      <c r="V14" s="42"/>
      <c r="W14" s="42"/>
    </row>
    <row r="15" spans="1:23" x14ac:dyDescent="0.25">
      <c r="A15" s="1"/>
      <c r="B15" s="54"/>
      <c r="C15" s="4" t="s">
        <v>43</v>
      </c>
      <c r="D15" s="4" t="s">
        <v>52</v>
      </c>
      <c r="E15" s="4">
        <v>1123</v>
      </c>
      <c r="F15" s="4">
        <v>2.6</v>
      </c>
      <c r="G15" s="48"/>
      <c r="H15" s="48"/>
      <c r="I15" s="36"/>
      <c r="J15" s="36"/>
      <c r="K15" s="36">
        <v>43976</v>
      </c>
      <c r="L15" s="36">
        <v>43981</v>
      </c>
      <c r="M15" s="36">
        <v>43984</v>
      </c>
      <c r="N15" s="36">
        <v>43994</v>
      </c>
      <c r="O15" s="35"/>
      <c r="P15" s="35"/>
      <c r="Q15" s="35">
        <v>42978</v>
      </c>
      <c r="R15" s="35"/>
      <c r="S15" s="7"/>
      <c r="U15" s="42"/>
      <c r="V15" s="42"/>
      <c r="W15" s="42"/>
    </row>
    <row r="16" spans="1:23" x14ac:dyDescent="0.25">
      <c r="A16" s="1"/>
      <c r="B16" s="54"/>
      <c r="C16" s="4" t="s">
        <v>44</v>
      </c>
      <c r="D16" s="4" t="s">
        <v>53</v>
      </c>
      <c r="E16" s="4">
        <v>980</v>
      </c>
      <c r="F16" s="4">
        <v>2.4</v>
      </c>
      <c r="G16" s="48"/>
      <c r="H16" s="48"/>
      <c r="I16" s="36"/>
      <c r="J16" s="36"/>
      <c r="K16" s="36">
        <v>43976</v>
      </c>
      <c r="L16" s="36">
        <v>43981</v>
      </c>
      <c r="M16" s="36">
        <v>43984</v>
      </c>
      <c r="N16" s="36">
        <v>43994</v>
      </c>
      <c r="O16" s="35"/>
      <c r="P16" s="35"/>
      <c r="Q16" s="35">
        <v>42978</v>
      </c>
      <c r="R16" s="35"/>
      <c r="S16" s="7"/>
      <c r="U16" s="42"/>
      <c r="V16" s="42"/>
      <c r="W16" s="42"/>
    </row>
    <row r="17" spans="1:23" x14ac:dyDescent="0.25">
      <c r="A17" s="1"/>
      <c r="B17" s="54"/>
      <c r="C17" s="4" t="s">
        <v>45</v>
      </c>
      <c r="D17" s="4" t="s">
        <v>54</v>
      </c>
      <c r="E17" s="4">
        <v>1232</v>
      </c>
      <c r="F17" s="4">
        <v>2.9</v>
      </c>
      <c r="G17" s="48"/>
      <c r="H17" s="48"/>
      <c r="I17" s="36"/>
      <c r="J17" s="36"/>
      <c r="K17" s="36">
        <v>43975</v>
      </c>
      <c r="L17" s="36">
        <v>43980</v>
      </c>
      <c r="M17" s="36">
        <v>43983</v>
      </c>
      <c r="N17" s="36">
        <v>43993</v>
      </c>
      <c r="O17" s="35"/>
      <c r="P17" s="35"/>
      <c r="Q17" s="35">
        <v>42978</v>
      </c>
      <c r="R17" s="35"/>
      <c r="S17" s="7"/>
      <c r="U17" s="42"/>
      <c r="V17" s="42"/>
      <c r="W17" s="42"/>
    </row>
    <row r="18" spans="1:23" x14ac:dyDescent="0.25">
      <c r="A18" s="1"/>
      <c r="B18" s="54"/>
      <c r="C18" s="4" t="s">
        <v>46</v>
      </c>
      <c r="D18" s="4" t="s">
        <v>55</v>
      </c>
      <c r="E18" s="4">
        <v>681</v>
      </c>
      <c r="F18" s="4">
        <v>1.7</v>
      </c>
      <c r="G18" s="48"/>
      <c r="H18" s="48"/>
      <c r="I18" s="36">
        <v>43604</v>
      </c>
      <c r="J18" s="36"/>
      <c r="K18" s="36">
        <v>43975</v>
      </c>
      <c r="L18" s="36">
        <v>43980</v>
      </c>
      <c r="M18" s="36">
        <v>43983</v>
      </c>
      <c r="N18" s="36">
        <v>43993</v>
      </c>
      <c r="O18" s="35"/>
      <c r="P18" s="35"/>
      <c r="Q18" s="35">
        <v>42978</v>
      </c>
      <c r="R18" s="35"/>
      <c r="S18" s="7"/>
      <c r="U18" s="42"/>
      <c r="V18" s="42"/>
      <c r="W18" s="42"/>
    </row>
    <row r="19" spans="1:23" x14ac:dyDescent="0.25">
      <c r="A19" s="1"/>
      <c r="B19" s="54"/>
      <c r="C19" s="4" t="s">
        <v>47</v>
      </c>
      <c r="D19" s="4" t="s">
        <v>56</v>
      </c>
      <c r="E19" s="4">
        <v>750</v>
      </c>
      <c r="F19" s="4">
        <v>1.9</v>
      </c>
      <c r="G19" s="48"/>
      <c r="H19" s="48"/>
      <c r="I19" s="36"/>
      <c r="J19" s="36"/>
      <c r="K19" s="36">
        <v>43975</v>
      </c>
      <c r="L19" s="36">
        <v>43980</v>
      </c>
      <c r="M19" s="36">
        <v>43983</v>
      </c>
      <c r="N19" s="36">
        <v>43993</v>
      </c>
      <c r="O19" s="35"/>
      <c r="P19" s="35"/>
      <c r="Q19" s="35">
        <v>42978</v>
      </c>
      <c r="R19" s="35"/>
      <c r="S19" s="7"/>
      <c r="U19" s="42"/>
      <c r="V19" s="42"/>
      <c r="W19" s="42"/>
    </row>
    <row r="20" spans="1:23" x14ac:dyDescent="0.25">
      <c r="A20" s="1"/>
      <c r="B20" s="54"/>
      <c r="C20" s="4" t="s">
        <v>48</v>
      </c>
      <c r="D20" s="4" t="s">
        <v>57</v>
      </c>
      <c r="E20" s="4">
        <v>976</v>
      </c>
      <c r="F20" s="4">
        <v>2.2999999999999998</v>
      </c>
      <c r="G20" s="48"/>
      <c r="H20" s="48"/>
      <c r="I20" s="36"/>
      <c r="J20" s="36"/>
      <c r="K20" s="36">
        <v>43975</v>
      </c>
      <c r="L20" s="36">
        <v>43980</v>
      </c>
      <c r="M20" s="36">
        <v>43983</v>
      </c>
      <c r="N20" s="36">
        <v>43993</v>
      </c>
      <c r="O20" s="35"/>
      <c r="P20" s="35"/>
      <c r="Q20" s="35">
        <v>42978</v>
      </c>
      <c r="R20" s="35"/>
      <c r="S20" s="7"/>
      <c r="U20" s="42"/>
      <c r="V20" s="42"/>
      <c r="W20" s="42"/>
    </row>
    <row r="21" spans="1:23" x14ac:dyDescent="0.25">
      <c r="A21" s="1"/>
      <c r="B21" s="54"/>
      <c r="C21" s="4" t="s">
        <v>49</v>
      </c>
      <c r="D21" s="4" t="s">
        <v>58</v>
      </c>
      <c r="E21" s="4">
        <v>468</v>
      </c>
      <c r="F21" s="4">
        <v>1.1000000000000001</v>
      </c>
      <c r="G21" s="48"/>
      <c r="H21" s="48"/>
      <c r="I21" s="36"/>
      <c r="J21" s="36"/>
      <c r="K21" s="36">
        <v>43976</v>
      </c>
      <c r="L21" s="36">
        <v>43981</v>
      </c>
      <c r="M21" s="36">
        <v>43984</v>
      </c>
      <c r="N21" s="37">
        <v>43994</v>
      </c>
      <c r="O21" s="35"/>
      <c r="P21" s="35"/>
      <c r="Q21" s="35">
        <v>42978</v>
      </c>
      <c r="R21" s="35"/>
      <c r="S21" s="7"/>
      <c r="U21" s="42"/>
      <c r="V21" s="42"/>
      <c r="W21" s="42"/>
    </row>
    <row r="22" spans="1:23" x14ac:dyDescent="0.25">
      <c r="A22" s="1"/>
      <c r="B22" s="54"/>
      <c r="C22" s="4" t="s">
        <v>50</v>
      </c>
      <c r="D22" s="4" t="s">
        <v>59</v>
      </c>
      <c r="E22" s="4">
        <v>1155</v>
      </c>
      <c r="F22" s="4">
        <v>2.7</v>
      </c>
      <c r="G22" s="48"/>
      <c r="H22" s="48"/>
      <c r="I22" s="36"/>
      <c r="J22" s="36"/>
      <c r="K22" s="36">
        <v>43976</v>
      </c>
      <c r="L22" s="36">
        <v>43981</v>
      </c>
      <c r="M22" s="36">
        <v>43984</v>
      </c>
      <c r="N22" s="37">
        <v>43994</v>
      </c>
      <c r="O22" s="35"/>
      <c r="P22" s="35"/>
      <c r="Q22" s="35">
        <v>42978</v>
      </c>
      <c r="R22" s="35"/>
      <c r="S22" s="7"/>
    </row>
    <row r="23" spans="1:23" x14ac:dyDescent="0.25">
      <c r="A23" s="1"/>
      <c r="B23" s="55"/>
      <c r="C23" s="4" t="s">
        <v>38</v>
      </c>
      <c r="D23" s="4" t="s">
        <v>74</v>
      </c>
      <c r="E23" s="4">
        <v>500</v>
      </c>
      <c r="F23" s="4">
        <v>1.3</v>
      </c>
      <c r="G23" s="48"/>
      <c r="H23" s="48"/>
      <c r="I23" s="36"/>
      <c r="J23" s="36"/>
      <c r="K23" s="36">
        <v>43976</v>
      </c>
      <c r="L23" s="36">
        <v>43981</v>
      </c>
      <c r="M23" s="36">
        <v>43984</v>
      </c>
      <c r="N23" s="37">
        <v>43994</v>
      </c>
      <c r="O23" s="35"/>
      <c r="P23" s="35"/>
      <c r="Q23" s="35">
        <v>42978</v>
      </c>
      <c r="R23" s="35"/>
      <c r="S23" s="7"/>
    </row>
    <row r="24" spans="1:23" x14ac:dyDescent="0.25">
      <c r="A24" s="1"/>
      <c r="B24" s="57" t="s">
        <v>111</v>
      </c>
      <c r="C24" s="4" t="s">
        <v>31</v>
      </c>
      <c r="D24" s="56" t="s">
        <v>106</v>
      </c>
      <c r="E24" s="4">
        <v>1000</v>
      </c>
      <c r="F24" s="4"/>
      <c r="G24" s="48"/>
      <c r="H24" s="48"/>
      <c r="I24" s="36"/>
      <c r="J24" s="36"/>
      <c r="K24" s="36">
        <v>43974</v>
      </c>
      <c r="L24" s="36">
        <v>43979</v>
      </c>
      <c r="M24" s="36">
        <v>43982</v>
      </c>
      <c r="N24" s="36">
        <v>43992</v>
      </c>
      <c r="O24" s="35"/>
      <c r="P24" s="35"/>
      <c r="Q24" s="35">
        <v>42978</v>
      </c>
      <c r="R24" s="35"/>
      <c r="S24" s="7"/>
    </row>
    <row r="25" spans="1:23" x14ac:dyDescent="0.25">
      <c r="A25" s="1"/>
      <c r="B25" s="58"/>
      <c r="C25" s="9" t="s">
        <v>76</v>
      </c>
      <c r="D25" s="54"/>
      <c r="E25" s="4">
        <v>1100</v>
      </c>
      <c r="F25" s="4"/>
      <c r="G25" s="48"/>
      <c r="H25" s="48"/>
      <c r="I25" s="36"/>
      <c r="J25" s="36"/>
      <c r="K25" s="36">
        <v>43975</v>
      </c>
      <c r="L25" s="36">
        <v>43980</v>
      </c>
      <c r="M25" s="36">
        <v>43983</v>
      </c>
      <c r="N25" s="36">
        <v>43993</v>
      </c>
      <c r="O25" s="35"/>
      <c r="P25" s="35"/>
      <c r="Q25" s="35">
        <v>42978</v>
      </c>
      <c r="R25" s="35"/>
      <c r="S25" s="7"/>
    </row>
    <row r="26" spans="1:23" x14ac:dyDescent="0.25">
      <c r="A26" s="1"/>
      <c r="B26" s="58"/>
      <c r="C26" s="9" t="s">
        <v>36</v>
      </c>
      <c r="D26" s="54"/>
      <c r="E26" s="4">
        <v>1700</v>
      </c>
      <c r="F26" s="4"/>
      <c r="G26" s="48"/>
      <c r="H26" s="48"/>
      <c r="I26" s="36"/>
      <c r="J26" s="36"/>
      <c r="K26" s="36">
        <v>43975</v>
      </c>
      <c r="L26" s="36">
        <v>43980</v>
      </c>
      <c r="M26" s="36">
        <v>43983</v>
      </c>
      <c r="N26" s="36">
        <v>43993</v>
      </c>
      <c r="O26" s="35"/>
      <c r="P26" s="35"/>
      <c r="Q26" s="35">
        <v>42978</v>
      </c>
      <c r="R26" s="35"/>
      <c r="S26" s="7"/>
    </row>
    <row r="27" spans="1:23" x14ac:dyDescent="0.25">
      <c r="A27" s="1"/>
      <c r="B27" s="59"/>
      <c r="C27" s="9" t="s">
        <v>77</v>
      </c>
      <c r="D27" s="54"/>
      <c r="E27" s="4">
        <v>1400</v>
      </c>
      <c r="F27" s="4"/>
      <c r="G27" s="48"/>
      <c r="H27" s="48"/>
      <c r="I27" s="36"/>
      <c r="J27" s="36"/>
      <c r="K27" s="36">
        <v>43975</v>
      </c>
      <c r="L27" s="36">
        <v>43980</v>
      </c>
      <c r="M27" s="36">
        <v>43983</v>
      </c>
      <c r="N27" s="36">
        <v>43993</v>
      </c>
      <c r="O27" s="35"/>
      <c r="P27" s="35"/>
      <c r="Q27" s="35">
        <v>42978</v>
      </c>
      <c r="R27" s="35"/>
      <c r="S27" s="7"/>
    </row>
    <row r="28" spans="1:23" x14ac:dyDescent="0.25">
      <c r="A28" s="1"/>
      <c r="B28" s="49" t="s">
        <v>30</v>
      </c>
      <c r="C28" s="4" t="s">
        <v>31</v>
      </c>
      <c r="D28" s="4" t="s">
        <v>12</v>
      </c>
      <c r="E28" s="4"/>
      <c r="F28" s="4"/>
      <c r="G28" s="48"/>
      <c r="H28" s="48"/>
      <c r="I28" s="36"/>
      <c r="J28" s="36"/>
      <c r="K28" s="36">
        <v>43973</v>
      </c>
      <c r="L28" s="36">
        <v>43978</v>
      </c>
      <c r="M28" s="36">
        <v>43981</v>
      </c>
      <c r="N28" s="36">
        <v>43991</v>
      </c>
      <c r="O28" s="35"/>
      <c r="P28" s="35"/>
      <c r="Q28" s="35">
        <v>42978</v>
      </c>
      <c r="R28" s="35"/>
      <c r="S28" s="7"/>
    </row>
    <row r="29" spans="1:23" x14ac:dyDescent="0.25">
      <c r="A29" s="1"/>
      <c r="B29" s="4" t="s">
        <v>13</v>
      </c>
      <c r="C29" s="4"/>
      <c r="D29" s="4"/>
      <c r="E29" s="4">
        <f>SUM(E5:E28)</f>
        <v>21433</v>
      </c>
      <c r="F29" s="4">
        <f>SUM(F5:F28)</f>
        <v>38.699999999999996</v>
      </c>
      <c r="G29" s="4"/>
      <c r="H29" s="8"/>
      <c r="I29" s="4"/>
      <c r="J29" s="12"/>
      <c r="K29" s="9"/>
      <c r="L29" s="9"/>
      <c r="M29" s="9"/>
      <c r="N29" s="4"/>
      <c r="O29" s="5"/>
      <c r="P29" s="6"/>
      <c r="Q29" s="6"/>
      <c r="R29" s="6"/>
      <c r="S29" s="7"/>
    </row>
    <row r="30" spans="1:23" x14ac:dyDescent="0.25">
      <c r="A30" s="1"/>
      <c r="B30" s="51" t="s">
        <v>69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13"/>
      <c r="P30" s="14"/>
      <c r="Q30" s="14"/>
      <c r="R30" s="14"/>
      <c r="S30" s="15"/>
    </row>
    <row r="31" spans="1:23" x14ac:dyDescent="0.25">
      <c r="A31" s="1"/>
      <c r="B31" s="4" t="s">
        <v>68</v>
      </c>
      <c r="C31" s="4" t="s">
        <v>70</v>
      </c>
      <c r="D31" s="4" t="s">
        <v>71</v>
      </c>
      <c r="E31" s="4">
        <v>1600</v>
      </c>
      <c r="F31" s="4">
        <v>3.8</v>
      </c>
      <c r="G31" s="48"/>
      <c r="H31" s="48"/>
      <c r="I31" s="36"/>
      <c r="J31" s="36"/>
      <c r="K31" s="36">
        <v>43976</v>
      </c>
      <c r="L31" s="36">
        <v>43981</v>
      </c>
      <c r="M31" s="45">
        <v>43984</v>
      </c>
      <c r="N31" s="37">
        <v>43994</v>
      </c>
      <c r="O31" s="35"/>
      <c r="P31" s="35"/>
      <c r="Q31" s="35">
        <v>42978</v>
      </c>
      <c r="R31" s="35"/>
      <c r="S31" s="7"/>
    </row>
    <row r="32" spans="1:23" x14ac:dyDescent="0.25">
      <c r="A32" s="1"/>
      <c r="B32" s="4" t="s">
        <v>72</v>
      </c>
      <c r="C32" s="4"/>
      <c r="D32" s="4"/>
      <c r="E32" s="4">
        <v>1600</v>
      </c>
      <c r="F32" s="4">
        <v>3.8</v>
      </c>
      <c r="G32" s="4"/>
      <c r="H32" s="8"/>
      <c r="I32" s="4"/>
      <c r="J32" s="4"/>
      <c r="K32" s="38"/>
      <c r="L32" s="38"/>
      <c r="M32" s="41"/>
      <c r="N32" s="37"/>
      <c r="O32" s="39"/>
      <c r="P32" s="40"/>
      <c r="Q32" s="40"/>
      <c r="R32" s="40"/>
      <c r="S32" s="7"/>
    </row>
    <row r="33" spans="1:19" x14ac:dyDescent="0.25">
      <c r="A33" s="1"/>
      <c r="B33" s="4" t="s">
        <v>14</v>
      </c>
      <c r="C33" s="4"/>
      <c r="D33" s="4"/>
      <c r="E33" s="4">
        <f>SUM(E29,E32)</f>
        <v>23033</v>
      </c>
      <c r="F33" s="4">
        <f>SUM(F29,F32)</f>
        <v>42.499999999999993</v>
      </c>
      <c r="G33" s="4"/>
      <c r="H33" s="4"/>
      <c r="I33" s="4"/>
      <c r="J33" s="4"/>
      <c r="K33" s="4"/>
      <c r="L33" s="4"/>
      <c r="M33" s="4"/>
      <c r="N33" s="4"/>
      <c r="O33" s="10"/>
      <c r="P33" s="7"/>
      <c r="Q33" s="7"/>
      <c r="R33" s="7"/>
      <c r="S33" s="7"/>
    </row>
    <row r="34" spans="1:19" x14ac:dyDescent="0.25">
      <c r="A34" s="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21"/>
      <c r="Q34" s="21"/>
      <c r="R34" s="21"/>
      <c r="S34" s="21"/>
    </row>
    <row r="35" spans="1:19" x14ac:dyDescent="0.25">
      <c r="A35" s="1" t="s">
        <v>15</v>
      </c>
      <c r="B35" s="3"/>
      <c r="C35" s="3" t="s">
        <v>73</v>
      </c>
      <c r="D35" s="3"/>
      <c r="E35" s="3" t="s">
        <v>19</v>
      </c>
      <c r="F35" s="3" t="s">
        <v>25</v>
      </c>
      <c r="G35" s="22" t="s">
        <v>26</v>
      </c>
      <c r="H35" s="60" t="s">
        <v>78</v>
      </c>
      <c r="I35" s="60"/>
      <c r="M35" s="1" t="s">
        <v>20</v>
      </c>
      <c r="N35" s="3"/>
      <c r="O35" s="3">
        <v>1</v>
      </c>
      <c r="P35" s="3">
        <v>2</v>
      </c>
    </row>
    <row r="36" spans="1:19" x14ac:dyDescent="0.25">
      <c r="A36" s="1"/>
      <c r="B36" s="10" t="s">
        <v>16</v>
      </c>
      <c r="C36" s="10" t="s">
        <v>113</v>
      </c>
      <c r="D36" s="10" t="s">
        <v>96</v>
      </c>
      <c r="E36" s="10"/>
      <c r="F36" s="11">
        <v>485</v>
      </c>
      <c r="G36" s="23"/>
      <c r="H36" s="61"/>
      <c r="I36" s="61"/>
      <c r="L36" s="1"/>
      <c r="M36" s="1"/>
      <c r="N36" s="10" t="s">
        <v>24</v>
      </c>
      <c r="O36" s="35">
        <v>43578</v>
      </c>
      <c r="P36" s="35">
        <v>43578</v>
      </c>
    </row>
    <row r="37" spans="1:19" x14ac:dyDescent="0.25">
      <c r="A37" s="1"/>
      <c r="B37" s="10" t="s">
        <v>85</v>
      </c>
      <c r="C37" s="10" t="s">
        <v>114</v>
      </c>
      <c r="D37" s="10" t="s">
        <v>97</v>
      </c>
      <c r="E37" s="18" t="s">
        <v>117</v>
      </c>
      <c r="F37" s="11">
        <v>6</v>
      </c>
      <c r="G37" s="33"/>
      <c r="H37" s="61" t="s">
        <v>84</v>
      </c>
      <c r="I37" s="61"/>
      <c r="L37" s="1"/>
      <c r="M37" s="1"/>
      <c r="N37" s="10" t="s">
        <v>21</v>
      </c>
      <c r="O37" s="35">
        <v>43583</v>
      </c>
      <c r="P37" s="35">
        <v>43583</v>
      </c>
    </row>
    <row r="38" spans="1:19" x14ac:dyDescent="0.25">
      <c r="A38" s="1"/>
      <c r="B38" s="10" t="s">
        <v>17</v>
      </c>
      <c r="C38" s="10" t="s">
        <v>115</v>
      </c>
      <c r="D38" s="10" t="s">
        <v>100</v>
      </c>
      <c r="E38" s="11" t="s">
        <v>116</v>
      </c>
      <c r="F38" s="11"/>
      <c r="G38" s="33"/>
      <c r="H38" s="61" t="s">
        <v>101</v>
      </c>
      <c r="I38" s="61"/>
      <c r="L38" s="1"/>
      <c r="M38" s="1"/>
      <c r="N38" s="10" t="s">
        <v>22</v>
      </c>
      <c r="O38" s="35">
        <v>43590</v>
      </c>
      <c r="P38" s="35">
        <v>43591</v>
      </c>
    </row>
    <row r="39" spans="1:19" x14ac:dyDescent="0.25">
      <c r="A39" s="1"/>
      <c r="B39" s="24" t="s">
        <v>18</v>
      </c>
      <c r="C39" s="24"/>
      <c r="D39" s="24"/>
      <c r="E39" s="25"/>
      <c r="F39" s="25"/>
      <c r="G39" s="34"/>
      <c r="H39" s="64"/>
      <c r="I39" s="64"/>
      <c r="L39" s="1"/>
      <c r="M39" s="1"/>
      <c r="N39" s="10" t="s">
        <v>23</v>
      </c>
      <c r="O39" s="35">
        <v>43592</v>
      </c>
      <c r="P39" s="35">
        <v>43593</v>
      </c>
    </row>
    <row r="40" spans="1:19" x14ac:dyDescent="0.25">
      <c r="B40" s="16" t="s">
        <v>99</v>
      </c>
      <c r="C40" s="10" t="s">
        <v>112</v>
      </c>
      <c r="D40" s="10" t="s">
        <v>105</v>
      </c>
      <c r="E40" s="18" t="s">
        <v>112</v>
      </c>
      <c r="F40" s="18"/>
      <c r="G40" s="33"/>
      <c r="H40" s="62" t="s">
        <v>98</v>
      </c>
      <c r="I40" s="63"/>
    </row>
    <row r="41" spans="1:19" x14ac:dyDescent="0.25">
      <c r="B41" s="16" t="s">
        <v>83</v>
      </c>
      <c r="C41" s="10"/>
      <c r="D41" s="4"/>
      <c r="E41" s="18"/>
      <c r="F41" s="18"/>
      <c r="G41" s="33"/>
      <c r="H41" s="61"/>
      <c r="I41" s="61"/>
      <c r="N41" s="17" t="s">
        <v>27</v>
      </c>
      <c r="O41" s="18" t="s">
        <v>90</v>
      </c>
      <c r="P41" s="18" t="s">
        <v>91</v>
      </c>
    </row>
    <row r="42" spans="1:19" x14ac:dyDescent="0.25">
      <c r="B42" s="27" t="s">
        <v>79</v>
      </c>
      <c r="C42" s="28"/>
      <c r="D42" s="28"/>
      <c r="E42" s="29"/>
      <c r="F42" s="30"/>
      <c r="G42" s="26"/>
      <c r="H42" s="64"/>
      <c r="I42" s="64"/>
      <c r="N42" s="17" t="s">
        <v>28</v>
      </c>
      <c r="O42" s="10">
        <v>230</v>
      </c>
      <c r="P42" s="10">
        <v>225</v>
      </c>
    </row>
    <row r="43" spans="1:19" x14ac:dyDescent="0.25">
      <c r="B43" s="31" t="s">
        <v>80</v>
      </c>
      <c r="C43" s="4" t="s">
        <v>82</v>
      </c>
      <c r="D43" s="4" t="s">
        <v>81</v>
      </c>
      <c r="E43" s="32" t="s">
        <v>88</v>
      </c>
      <c r="F43" s="32" t="s">
        <v>89</v>
      </c>
      <c r="G43" s="33"/>
      <c r="H43" s="67"/>
      <c r="I43" s="67"/>
      <c r="N43" s="17" t="s">
        <v>29</v>
      </c>
      <c r="O43" s="10" t="s">
        <v>86</v>
      </c>
      <c r="P43" s="4" t="s">
        <v>87</v>
      </c>
    </row>
    <row r="44" spans="1:19" x14ac:dyDescent="0.25">
      <c r="B44" s="4"/>
      <c r="C44" s="4"/>
      <c r="D44" s="4"/>
      <c r="E44" s="32"/>
      <c r="F44" s="32"/>
      <c r="G44" s="33"/>
      <c r="H44" s="65"/>
      <c r="I44" s="66"/>
    </row>
    <row r="47" spans="1:19" x14ac:dyDescent="0.25">
      <c r="K47" s="21"/>
    </row>
    <row r="48" spans="1:19" x14ac:dyDescent="0.25">
      <c r="K48" s="19"/>
    </row>
    <row r="49" spans="11:11" x14ac:dyDescent="0.25">
      <c r="K49" s="19"/>
    </row>
    <row r="50" spans="11:11" x14ac:dyDescent="0.25">
      <c r="K50" s="19"/>
    </row>
    <row r="51" spans="11:11" x14ac:dyDescent="0.25">
      <c r="K51" s="19"/>
    </row>
    <row r="52" spans="11:11" x14ac:dyDescent="0.25">
      <c r="K52" s="21"/>
    </row>
  </sheetData>
  <mergeCells count="16">
    <mergeCell ref="H41:I41"/>
    <mergeCell ref="H42:I42"/>
    <mergeCell ref="H44:I44"/>
    <mergeCell ref="H39:I39"/>
    <mergeCell ref="H43:I43"/>
    <mergeCell ref="H35:I35"/>
    <mergeCell ref="H36:I36"/>
    <mergeCell ref="H37:I37"/>
    <mergeCell ref="H38:I38"/>
    <mergeCell ref="H40:I40"/>
    <mergeCell ref="B4:S4"/>
    <mergeCell ref="B30:N30"/>
    <mergeCell ref="B12:B23"/>
    <mergeCell ref="D24:D27"/>
    <mergeCell ref="B5:B10"/>
    <mergeCell ref="B24:B27"/>
  </mergeCells>
  <phoneticPr fontId="2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2021-05-18T22:19:19Z</dcterms:modified>
</cp:coreProperties>
</file>